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client\U\Board Information\Board Packet Information\NWSRA\2023\December\Financials Reviewed by JS\"/>
    </mc:Choice>
  </mc:AlternateContent>
  <bookViews>
    <workbookView xWindow="0" yWindow="0" windowWidth="0" windowHeight="0" activeTab="1"/>
  </bookViews>
  <sheets>
    <sheet name="QuickBooks Desktop Export Tips" sheetId="2" r:id="rId1"/>
    <sheet name="2023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'2023'!$A:$B,'2023'!$1:$1</definedName>
    <definedName name="QB_COLUMN_1" localSheetId="1" hidden="1">'2023'!#REF!</definedName>
    <definedName name="QB_COLUMN_17" localSheetId="1" hidden="1">'2023'!$H$1</definedName>
    <definedName name="QB_COLUMN_19" localSheetId="1" hidden="1">'2023'!$I$1</definedName>
    <definedName name="QB_COLUMN_20" localSheetId="1" hidden="1">'2023'!$J$1</definedName>
    <definedName name="QB_COLUMN_28" localSheetId="1" hidden="1">'2023'!$K$1</definedName>
    <definedName name="QB_COLUMN_29" localSheetId="1" hidden="1">'2023'!$L$1</definedName>
    <definedName name="QB_COLUMN_3" localSheetId="1" hidden="1">'2023'!$C$1</definedName>
    <definedName name="QB_COLUMN_31" localSheetId="1" hidden="1">'2023'!$M$1</definedName>
    <definedName name="QB_COLUMN_4" localSheetId="1" hidden="1">'2023'!$D$1</definedName>
    <definedName name="QB_COLUMN_5" localSheetId="1" hidden="1">'2023'!$E$1</definedName>
    <definedName name="QB_COLUMN_7" localSheetId="1" hidden="1">'2023'!$F$1</definedName>
    <definedName name="QB_COLUMN_8" localSheetId="1" hidden="1">'2023'!$G$1</definedName>
    <definedName name="QB_DATA_0" localSheetId="1" hidden="1">'2023'!$2:$2,'2023'!$3:$3,'2023'!$4:$4,'2023'!$5:$5,'2023'!$6:$6,'2023'!$7:$7,'2023'!$8:$8,'2023'!$9:$9,'2023'!$10:$10,'2023'!$11:$11,'2023'!$12:$12,'2023'!$13:$13,'2023'!$14:$14,'2023'!$15:$15,'2023'!$16:$16,'2023'!$17:$17</definedName>
    <definedName name="QB_DATA_1" localSheetId="1" hidden="1">'2023'!$18:$18,'2023'!$19:$19,'2023'!$20:$20,'2023'!$21:$21,'2023'!$22:$22,'2023'!$23:$23,'2023'!$24:$24,'2023'!$25:$25,'2023'!$26:$26,'2023'!$27:$27,'2023'!$28:$28,'2023'!$29:$29,'2023'!$30:$30,'2023'!$31:$31,'2023'!$32:$32,'2023'!$33:$33</definedName>
    <definedName name="QB_DATA_2" localSheetId="1" hidden="1">'2023'!$34:$34,'2023'!$35:$35,'2023'!$36:$36,'2023'!$37:$37,'2023'!$38:$38,'2023'!$39:$39,'2023'!$40:$40,'2023'!$41:$41,'2023'!$42:$42,'2023'!$43:$43,'2023'!$44:$44,'2023'!$45:$45,'2023'!$46:$46,'2023'!$47:$47,'2023'!$48:$48,'2023'!$49:$49</definedName>
    <definedName name="QB_DATA_3" localSheetId="1" hidden="1">'2023'!$50:$50,'2023'!$51:$51,'2023'!$52:$52,'2023'!$53:$53,'2023'!$54:$54,'2023'!$55:$55,'2023'!$56:$56,'2023'!$57:$57,'2023'!$58:$58,'2023'!$59:$59,'2023'!$60:$60,'2023'!$61:$61,'2023'!$62:$62,'2023'!$63:$63,'2023'!$64:$64,'2023'!$65:$65</definedName>
    <definedName name="QB_DATA_4" localSheetId="1" hidden="1">'2023'!$66:$66,'2023'!$67:$67,'2023'!$68:$68,'2023'!$69:$69,'2023'!$70:$70,'2023'!$71:$71,'2023'!$72:$72,'2023'!$73:$73,'2023'!$74:$74,'2023'!$75:$75,'2023'!$76:$76,'2023'!$77:$77,'2023'!$78:$78,'2023'!$79:$79,'2023'!$80:$80,'2023'!$81:$81</definedName>
    <definedName name="QB_DATA_5" localSheetId="1" hidden="1">'2023'!$82:$82</definedName>
    <definedName name="QB_FORMULA_0" localSheetId="1" hidden="1">'2023'!$K$83,'2023'!$L$83,'2023'!$M$83,'2023'!$K$84,'2023'!$L$84,'2023'!$M$84</definedName>
    <definedName name="QB_ROW_12010" localSheetId="1" hidden="1">'2023'!$B$2</definedName>
    <definedName name="QB_ROW_12310" localSheetId="1" hidden="1">'2023'!$B$83</definedName>
    <definedName name="QB_ROW_25301" localSheetId="1" hidden="1">'2023'!$A$84</definedName>
    <definedName name="QBCANSUPPORTUPDATE" localSheetId="1">TRUE</definedName>
    <definedName name="QBCOMPANYFILENAME" localSheetId="1">"I:\Northwest Special Recreation Association 1.QBW"</definedName>
    <definedName name="QBENDDATE" localSheetId="1">20231231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"4233d25bb3bf4aa8b402297d85e1dc2a"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109</definedName>
    <definedName name="QBROWHEADERS" localSheetId="1">2</definedName>
    <definedName name="QBSTARTDATE" localSheetId="1">20230101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1" l="1"/>
  <c r="M84" i="1" s="1"/>
  <c r="L83" i="1"/>
  <c r="L84" i="1" s="1"/>
  <c r="K83" i="1"/>
  <c r="K84" i="1" s="1"/>
</calcChain>
</file>

<file path=xl/sharedStrings.xml><?xml version="1.0" encoding="utf-8"?>
<sst xmlns="http://schemas.openxmlformats.org/spreadsheetml/2006/main" count="295" uniqueCount="96">
  <si>
    <t>Type</t>
  </si>
  <si>
    <t>Date</t>
  </si>
  <si>
    <t>Num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</si>
  <si>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</si>
  <si>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</si>
  <si>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</si>
  <si>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</si>
  <si>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</si>
  <si>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</si>
  <si>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</si>
  <si>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</si>
  <si>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12000 · Accounts Receivable</t>
  </si>
  <si>
    <t>Total 12000 · Accounts Receivable</t>
  </si>
  <si>
    <t>TOTAL</t>
  </si>
  <si>
    <t>General Journal</t>
  </si>
  <si>
    <t>Payment</t>
  </si>
  <si>
    <t>Invoice</t>
  </si>
  <si>
    <t>A/R AJE 1.1</t>
  </si>
  <si>
    <t>26</t>
  </si>
  <si>
    <t>28</t>
  </si>
  <si>
    <t>29</t>
  </si>
  <si>
    <t>33</t>
  </si>
  <si>
    <t>69</t>
  </si>
  <si>
    <t>31</t>
  </si>
  <si>
    <t>34</t>
  </si>
  <si>
    <t>43</t>
  </si>
  <si>
    <t>45</t>
  </si>
  <si>
    <t>36</t>
  </si>
  <si>
    <t>40</t>
  </si>
  <si>
    <t>41</t>
  </si>
  <si>
    <t>35</t>
  </si>
  <si>
    <t>37</t>
  </si>
  <si>
    <t>38</t>
  </si>
  <si>
    <t>42</t>
  </si>
  <si>
    <t>44</t>
  </si>
  <si>
    <t>48</t>
  </si>
  <si>
    <t>50</t>
  </si>
  <si>
    <t>39</t>
  </si>
  <si>
    <t>47</t>
  </si>
  <si>
    <t>49</t>
  </si>
  <si>
    <t>51</t>
  </si>
  <si>
    <t>52</t>
  </si>
  <si>
    <t>54</t>
  </si>
  <si>
    <t>46</t>
  </si>
  <si>
    <t>53</t>
  </si>
  <si>
    <t>56</t>
  </si>
  <si>
    <t>55</t>
  </si>
  <si>
    <t>57</t>
  </si>
  <si>
    <t>61</t>
  </si>
  <si>
    <t>62</t>
  </si>
  <si>
    <t>63</t>
  </si>
  <si>
    <t>64</t>
  </si>
  <si>
    <t>59</t>
  </si>
  <si>
    <t>60</t>
  </si>
  <si>
    <t>65</t>
  </si>
  <si>
    <t>66</t>
  </si>
  <si>
    <t>67</t>
  </si>
  <si>
    <t>AUDIT AJE.</t>
  </si>
  <si>
    <t>Mt. Prospect</t>
  </si>
  <si>
    <t>Streamwood</t>
  </si>
  <si>
    <t>Schaumburg</t>
  </si>
  <si>
    <t>Wheeling</t>
  </si>
  <si>
    <t>Prospect Heights</t>
  </si>
  <si>
    <t>Palatine</t>
  </si>
  <si>
    <t>River Trails</t>
  </si>
  <si>
    <t>Elk Grove</t>
  </si>
  <si>
    <t>South Barrington</t>
  </si>
  <si>
    <t>Rolling Meadows</t>
  </si>
  <si>
    <t>Bartlett</t>
  </si>
  <si>
    <t>Salt Creek</t>
  </si>
  <si>
    <t>Arlington Heights</t>
  </si>
  <si>
    <t>Hanover Park</t>
  </si>
  <si>
    <t>Buffalo Grove</t>
  </si>
  <si>
    <t>Hoffman Estates</t>
  </si>
  <si>
    <t>Inverness</t>
  </si>
  <si>
    <t>To record AR at year end FY2022 - Reversal</t>
  </si>
  <si>
    <t>340009 · Collaboratives</t>
  </si>
  <si>
    <t>11500 · MDAA  Max Safe</t>
  </si>
  <si>
    <t>310008 · Mount Prospect Assessment</t>
  </si>
  <si>
    <t>310014 · Schaumburg Assessment</t>
  </si>
  <si>
    <t>310017 · Wheeling Assessment</t>
  </si>
  <si>
    <t>310010 · Prospect Heights Assessment</t>
  </si>
  <si>
    <t>310009 · Palatine Assessment</t>
  </si>
  <si>
    <t>310004 · Elk Grove Assessment</t>
  </si>
  <si>
    <t>310011 · River Trails Assessment</t>
  </si>
  <si>
    <t>310012 · Rolling Meadows Assessment</t>
  </si>
  <si>
    <t>310015 · South Barrington Assessment</t>
  </si>
  <si>
    <t>310002 · Bartlett Assessment</t>
  </si>
  <si>
    <t>10600 · NWSRA Operating</t>
  </si>
  <si>
    <t>310001 · Arlington Heights Assessment</t>
  </si>
  <si>
    <t>310003 · Buffalo Grove Assessment</t>
  </si>
  <si>
    <t>310005 · Hanover Park Assessment</t>
  </si>
  <si>
    <t>310013 · Salt Creek Assessment</t>
  </si>
  <si>
    <t>310006 · Hoffman Estates Assessment</t>
  </si>
  <si>
    <t>310007 · Inverness Assessment</t>
  </si>
  <si>
    <t>310016 · Streamwood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</si>
</sst>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7" customFormat="1" x14ac:dyDescent="0.25">
      <c r="E30" s="16"/>
      <c r="F30" s="16"/>
      <c r="G30" s="16"/>
      <c r="H30" s="16"/>
    </row>
    <row r="31" spans="5:8" s="17" customFormat="1" x14ac:dyDescent="0.25">
      <c r="E31" s="16"/>
      <c r="F31" s="16"/>
      <c r="G31" s="16"/>
      <c r="H31" s="16"/>
    </row>
    <row r="32" spans="5:8" s="17" customFormat="1" x14ac:dyDescent="0.25"/>
    <row r="40" spans="2:3" x14ac:dyDescent="0.25">
      <c r="B40" s="18"/>
      <c r="C4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5"/>
  <sheetViews>
    <sheetView tabSelected="1" workbookViewId="0">
      <pane xSplit="2" ySplit="1" topLeftCell="C55" activePane="bottomRight" state="frozenSplit"/>
      <selection pane="topRight" activeCell="C1" sqref="C1"/>
      <selection pane="bottomLeft" activeCell="A2" sqref="A2"/>
      <selection pane="bottomRight" activeCell="O11" sqref="O11"/>
    </sheetView>
  </sheetViews>
  <sheetFormatPr defaultRowHeight="15" x14ac:dyDescent="0.25"/>
  <cols>
    <col min="1" max="1" width="3" style="15" customWidth="1"/>
    <col min="2" max="2" width="25.7109375" style="15" customWidth="1"/>
    <col min="3" max="3" width="11.85546875" style="15" bestFit="1" customWidth="1"/>
    <col min="4" max="4" width="8.7109375" style="15" bestFit="1" customWidth="1"/>
    <col min="5" max="5" width="9.28515625" style="15" bestFit="1" customWidth="1"/>
    <col min="6" max="6" width="12.7109375" style="15" bestFit="1" customWidth="1"/>
    <col min="7" max="7" width="30.7109375" style="15" customWidth="1"/>
    <col min="8" max="8" width="5.42578125" style="15" bestFit="1" customWidth="1"/>
    <col min="9" max="9" width="3.28515625" style="15" bestFit="1" customWidth="1"/>
    <col min="10" max="10" width="29" style="15" bestFit="1" customWidth="1"/>
    <col min="11" max="12" width="10" style="15" bestFit="1" customWidth="1"/>
    <col min="13" max="13" width="9.28515625" style="15" bestFit="1" customWidth="1"/>
  </cols>
  <sheetData>
    <row r="1" spans="1:13" s="14" customFormat="1" ht="15.75" thickBot="1" x14ac:dyDescent="0.3">
      <c r="A1" s="12"/>
      <c r="B1" s="12"/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10</v>
      </c>
    </row>
    <row r="2" spans="1:13" ht="15.75" thickTop="1" x14ac:dyDescent="0.25">
      <c r="A2" s="1"/>
      <c r="B2" s="1" t="s">
        <v>11</v>
      </c>
      <c r="C2" s="1"/>
      <c r="D2" s="3"/>
      <c r="E2" s="1"/>
      <c r="F2" s="1"/>
      <c r="G2" s="1"/>
      <c r="H2" s="1"/>
      <c r="I2" s="1"/>
      <c r="J2" s="1"/>
      <c r="K2" s="2"/>
      <c r="L2" s="2"/>
      <c r="M2" s="2">
        <v>98746.09</v>
      </c>
    </row>
    <row r="3" spans="1:13" x14ac:dyDescent="0.25">
      <c r="A3" s="4"/>
      <c r="B3" s="4"/>
      <c r="C3" s="4" t="s">
        <v>14</v>
      </c>
      <c r="D3" s="5">
        <v>44927</v>
      </c>
      <c r="E3" s="4" t="s">
        <v>17</v>
      </c>
      <c r="F3" s="4" t="s">
        <v>57</v>
      </c>
      <c r="G3" s="4" t="s">
        <v>75</v>
      </c>
      <c r="H3" s="4"/>
      <c r="I3" s="6"/>
      <c r="J3" s="4" t="s">
        <v>76</v>
      </c>
      <c r="K3" s="7"/>
      <c r="L3" s="7">
        <v>44683.22</v>
      </c>
      <c r="M3" s="7">
        <v>54062.87</v>
      </c>
    </row>
    <row r="4" spans="1:13" x14ac:dyDescent="0.25">
      <c r="A4" s="4"/>
      <c r="B4" s="4"/>
      <c r="C4" s="4" t="s">
        <v>15</v>
      </c>
      <c r="D4" s="5">
        <v>44946</v>
      </c>
      <c r="E4" s="4"/>
      <c r="F4" s="4" t="s">
        <v>58</v>
      </c>
      <c r="G4" s="4"/>
      <c r="H4" s="4"/>
      <c r="I4" s="6"/>
      <c r="J4" s="4" t="s">
        <v>77</v>
      </c>
      <c r="K4" s="7"/>
      <c r="L4" s="7">
        <v>181654.12</v>
      </c>
      <c r="M4" s="7">
        <v>-127591.25</v>
      </c>
    </row>
    <row r="5" spans="1:13" x14ac:dyDescent="0.25">
      <c r="A5" s="4"/>
      <c r="B5" s="4"/>
      <c r="C5" s="4" t="s">
        <v>15</v>
      </c>
      <c r="D5" s="5">
        <v>44951</v>
      </c>
      <c r="E5" s="4"/>
      <c r="F5" s="4" t="s">
        <v>59</v>
      </c>
      <c r="G5" s="4"/>
      <c r="H5" s="4"/>
      <c r="I5" s="6"/>
      <c r="J5" s="4" t="s">
        <v>77</v>
      </c>
      <c r="K5" s="7"/>
      <c r="L5" s="7">
        <v>54062.87</v>
      </c>
      <c r="M5" s="7">
        <v>-181654.12</v>
      </c>
    </row>
    <row r="6" spans="1:13" x14ac:dyDescent="0.25">
      <c r="A6" s="4"/>
      <c r="B6" s="4"/>
      <c r="C6" s="4" t="s">
        <v>16</v>
      </c>
      <c r="D6" s="5">
        <v>44957</v>
      </c>
      <c r="E6" s="4" t="s">
        <v>18</v>
      </c>
      <c r="F6" s="4" t="s">
        <v>58</v>
      </c>
      <c r="G6" s="4"/>
      <c r="H6" s="4"/>
      <c r="I6" s="6"/>
      <c r="J6" s="4" t="s">
        <v>78</v>
      </c>
      <c r="K6" s="7">
        <v>181654.12</v>
      </c>
      <c r="L6" s="7"/>
      <c r="M6" s="7">
        <v>0</v>
      </c>
    </row>
    <row r="7" spans="1:13" x14ac:dyDescent="0.25">
      <c r="A7" s="4"/>
      <c r="B7" s="4"/>
      <c r="C7" s="4" t="s">
        <v>16</v>
      </c>
      <c r="D7" s="5">
        <v>44957</v>
      </c>
      <c r="E7" s="4" t="s">
        <v>19</v>
      </c>
      <c r="F7" s="4" t="s">
        <v>60</v>
      </c>
      <c r="G7" s="4"/>
      <c r="H7" s="4"/>
      <c r="I7" s="6"/>
      <c r="J7" s="4" t="s">
        <v>79</v>
      </c>
      <c r="K7" s="7">
        <v>340258.44</v>
      </c>
      <c r="L7" s="7"/>
      <c r="M7" s="7">
        <v>340258.44</v>
      </c>
    </row>
    <row r="8" spans="1:13" x14ac:dyDescent="0.25">
      <c r="A8" s="4"/>
      <c r="B8" s="4"/>
      <c r="C8" s="4" t="s">
        <v>16</v>
      </c>
      <c r="D8" s="5">
        <v>44957</v>
      </c>
      <c r="E8" s="4" t="s">
        <v>20</v>
      </c>
      <c r="F8" s="4" t="s">
        <v>61</v>
      </c>
      <c r="G8" s="4"/>
      <c r="H8" s="4"/>
      <c r="I8" s="6"/>
      <c r="J8" s="4" t="s">
        <v>80</v>
      </c>
      <c r="K8" s="7">
        <v>120264.01</v>
      </c>
      <c r="L8" s="7"/>
      <c r="M8" s="7">
        <v>460522.45</v>
      </c>
    </row>
    <row r="9" spans="1:13" x14ac:dyDescent="0.25">
      <c r="A9" s="4"/>
      <c r="B9" s="4"/>
      <c r="C9" s="4" t="s">
        <v>15</v>
      </c>
      <c r="D9" s="5">
        <v>44967</v>
      </c>
      <c r="E9" s="4"/>
      <c r="F9" s="4" t="s">
        <v>62</v>
      </c>
      <c r="G9" s="4"/>
      <c r="H9" s="4"/>
      <c r="I9" s="6"/>
      <c r="J9" s="4" t="s">
        <v>77</v>
      </c>
      <c r="K9" s="7"/>
      <c r="L9" s="7">
        <v>19372.78</v>
      </c>
      <c r="M9" s="7">
        <v>441149.67</v>
      </c>
    </row>
    <row r="10" spans="1:13" x14ac:dyDescent="0.25">
      <c r="A10" s="4"/>
      <c r="B10" s="4"/>
      <c r="C10" s="4" t="s">
        <v>16</v>
      </c>
      <c r="D10" s="5">
        <v>44985</v>
      </c>
      <c r="E10" s="4" t="s">
        <v>21</v>
      </c>
      <c r="F10" s="4" t="s">
        <v>62</v>
      </c>
      <c r="G10" s="4"/>
      <c r="H10" s="4"/>
      <c r="I10" s="6"/>
      <c r="J10" s="4" t="s">
        <v>81</v>
      </c>
      <c r="K10" s="7">
        <v>19372.78</v>
      </c>
      <c r="L10" s="7"/>
      <c r="M10" s="7">
        <v>460522.45</v>
      </c>
    </row>
    <row r="11" spans="1:13" x14ac:dyDescent="0.25">
      <c r="A11" s="4"/>
      <c r="B11" s="4"/>
      <c r="C11" s="4" t="s">
        <v>16</v>
      </c>
      <c r="D11" s="5">
        <v>44985</v>
      </c>
      <c r="E11" s="4" t="s">
        <v>22</v>
      </c>
      <c r="F11" s="4" t="s">
        <v>63</v>
      </c>
      <c r="G11" s="4"/>
      <c r="H11" s="4"/>
      <c r="I11" s="6"/>
      <c r="J11" s="4" t="s">
        <v>82</v>
      </c>
      <c r="K11" s="7">
        <v>118843.24</v>
      </c>
      <c r="L11" s="7"/>
      <c r="M11" s="7">
        <v>579365.68999999994</v>
      </c>
    </row>
    <row r="12" spans="1:13" x14ac:dyDescent="0.25">
      <c r="A12" s="4"/>
      <c r="B12" s="4"/>
      <c r="C12" s="4" t="s">
        <v>15</v>
      </c>
      <c r="D12" s="5">
        <v>44985</v>
      </c>
      <c r="E12" s="4"/>
      <c r="F12" s="4" t="s">
        <v>63</v>
      </c>
      <c r="G12" s="4"/>
      <c r="H12" s="4"/>
      <c r="I12" s="6"/>
      <c r="J12" s="4" t="s">
        <v>77</v>
      </c>
      <c r="K12" s="7"/>
      <c r="L12" s="7">
        <v>118843.24</v>
      </c>
      <c r="M12" s="7">
        <v>460522.45</v>
      </c>
    </row>
    <row r="13" spans="1:13" x14ac:dyDescent="0.25">
      <c r="A13" s="4"/>
      <c r="B13" s="4"/>
      <c r="C13" s="4" t="s">
        <v>15</v>
      </c>
      <c r="D13" s="5">
        <v>44986</v>
      </c>
      <c r="E13" s="4"/>
      <c r="F13" s="4" t="s">
        <v>61</v>
      </c>
      <c r="G13" s="4"/>
      <c r="H13" s="4"/>
      <c r="I13" s="6"/>
      <c r="J13" s="4" t="s">
        <v>77</v>
      </c>
      <c r="K13" s="7"/>
      <c r="L13" s="7">
        <v>120264.01</v>
      </c>
      <c r="M13" s="7">
        <v>340258.44</v>
      </c>
    </row>
    <row r="14" spans="1:13" x14ac:dyDescent="0.25">
      <c r="A14" s="4"/>
      <c r="B14" s="4"/>
      <c r="C14" s="4" t="s">
        <v>15</v>
      </c>
      <c r="D14" s="5">
        <v>44986</v>
      </c>
      <c r="E14" s="4"/>
      <c r="F14" s="4" t="s">
        <v>60</v>
      </c>
      <c r="G14" s="4"/>
      <c r="H14" s="4"/>
      <c r="I14" s="6"/>
      <c r="J14" s="4" t="s">
        <v>77</v>
      </c>
      <c r="K14" s="7"/>
      <c r="L14" s="7">
        <v>340258.44</v>
      </c>
      <c r="M14" s="7">
        <v>0</v>
      </c>
    </row>
    <row r="15" spans="1:13" x14ac:dyDescent="0.25">
      <c r="A15" s="4"/>
      <c r="B15" s="4"/>
      <c r="C15" s="4" t="s">
        <v>15</v>
      </c>
      <c r="D15" s="5">
        <v>44995</v>
      </c>
      <c r="E15" s="4"/>
      <c r="F15" s="4" t="s">
        <v>64</v>
      </c>
      <c r="G15" s="4"/>
      <c r="H15" s="4"/>
      <c r="I15" s="6"/>
      <c r="J15" s="4" t="s">
        <v>77</v>
      </c>
      <c r="K15" s="7"/>
      <c r="L15" s="7">
        <v>26841.26</v>
      </c>
      <c r="M15" s="7">
        <v>-26841.26</v>
      </c>
    </row>
    <row r="16" spans="1:13" x14ac:dyDescent="0.25">
      <c r="A16" s="4"/>
      <c r="B16" s="4"/>
      <c r="C16" s="4" t="s">
        <v>15</v>
      </c>
      <c r="D16" s="5">
        <v>45001</v>
      </c>
      <c r="E16" s="4"/>
      <c r="F16" s="4" t="s">
        <v>65</v>
      </c>
      <c r="G16" s="4"/>
      <c r="H16" s="4"/>
      <c r="I16" s="6"/>
      <c r="J16" s="4" t="s">
        <v>77</v>
      </c>
      <c r="K16" s="7"/>
      <c r="L16" s="7">
        <v>165242.79999999999</v>
      </c>
      <c r="M16" s="7">
        <v>-192084.06</v>
      </c>
    </row>
    <row r="17" spans="1:13" x14ac:dyDescent="0.25">
      <c r="A17" s="4"/>
      <c r="B17" s="4"/>
      <c r="C17" s="4" t="s">
        <v>15</v>
      </c>
      <c r="D17" s="5">
        <v>45013</v>
      </c>
      <c r="E17" s="4"/>
      <c r="F17" s="4" t="s">
        <v>66</v>
      </c>
      <c r="G17" s="4"/>
      <c r="H17" s="4"/>
      <c r="I17" s="6"/>
      <c r="J17" s="4" t="s">
        <v>77</v>
      </c>
      <c r="K17" s="7"/>
      <c r="L17" s="7">
        <v>36290.81</v>
      </c>
      <c r="M17" s="7">
        <v>-228374.87</v>
      </c>
    </row>
    <row r="18" spans="1:13" x14ac:dyDescent="0.25">
      <c r="A18" s="4"/>
      <c r="B18" s="4"/>
      <c r="C18" s="4" t="s">
        <v>15</v>
      </c>
      <c r="D18" s="5">
        <v>45015</v>
      </c>
      <c r="E18" s="4"/>
      <c r="F18" s="4" t="s">
        <v>67</v>
      </c>
      <c r="G18" s="4"/>
      <c r="H18" s="4"/>
      <c r="I18" s="6"/>
      <c r="J18" s="4" t="s">
        <v>77</v>
      </c>
      <c r="K18" s="7"/>
      <c r="L18" s="7">
        <v>71181.89</v>
      </c>
      <c r="M18" s="7">
        <v>-299556.76</v>
      </c>
    </row>
    <row r="19" spans="1:13" x14ac:dyDescent="0.25">
      <c r="A19" s="4"/>
      <c r="B19" s="4"/>
      <c r="C19" s="4" t="s">
        <v>16</v>
      </c>
      <c r="D19" s="5">
        <v>45016</v>
      </c>
      <c r="E19" s="4" t="s">
        <v>23</v>
      </c>
      <c r="F19" s="4" t="s">
        <v>65</v>
      </c>
      <c r="G19" s="4"/>
      <c r="H19" s="4"/>
      <c r="I19" s="6"/>
      <c r="J19" s="4" t="s">
        <v>83</v>
      </c>
      <c r="K19" s="7">
        <v>165242.79999999999</v>
      </c>
      <c r="L19" s="7"/>
      <c r="M19" s="7">
        <v>-134313.96</v>
      </c>
    </row>
    <row r="20" spans="1:13" x14ac:dyDescent="0.25">
      <c r="A20" s="4"/>
      <c r="B20" s="4"/>
      <c r="C20" s="4" t="s">
        <v>16</v>
      </c>
      <c r="D20" s="5">
        <v>45016</v>
      </c>
      <c r="E20" s="4" t="s">
        <v>24</v>
      </c>
      <c r="F20" s="4" t="s">
        <v>64</v>
      </c>
      <c r="G20" s="4"/>
      <c r="H20" s="4"/>
      <c r="I20" s="6"/>
      <c r="J20" s="4" t="s">
        <v>84</v>
      </c>
      <c r="K20" s="7">
        <v>26841.26</v>
      </c>
      <c r="L20" s="7"/>
      <c r="M20" s="7">
        <v>-107472.7</v>
      </c>
    </row>
    <row r="21" spans="1:13" x14ac:dyDescent="0.25">
      <c r="A21" s="4"/>
      <c r="B21" s="4"/>
      <c r="C21" s="4" t="s">
        <v>16</v>
      </c>
      <c r="D21" s="5">
        <v>45016</v>
      </c>
      <c r="E21" s="4" t="s">
        <v>25</v>
      </c>
      <c r="F21" s="4" t="s">
        <v>67</v>
      </c>
      <c r="G21" s="4"/>
      <c r="H21" s="4"/>
      <c r="I21" s="6"/>
      <c r="J21" s="4" t="s">
        <v>85</v>
      </c>
      <c r="K21" s="7">
        <v>71181.89</v>
      </c>
      <c r="L21" s="7"/>
      <c r="M21" s="7">
        <v>-36290.81</v>
      </c>
    </row>
    <row r="22" spans="1:13" x14ac:dyDescent="0.25">
      <c r="A22" s="4"/>
      <c r="B22" s="4"/>
      <c r="C22" s="4" t="s">
        <v>16</v>
      </c>
      <c r="D22" s="5">
        <v>45016</v>
      </c>
      <c r="E22" s="4" t="s">
        <v>26</v>
      </c>
      <c r="F22" s="4" t="s">
        <v>66</v>
      </c>
      <c r="G22" s="4"/>
      <c r="H22" s="4"/>
      <c r="I22" s="6"/>
      <c r="J22" s="4" t="s">
        <v>86</v>
      </c>
      <c r="K22" s="7">
        <v>36290.81</v>
      </c>
      <c r="L22" s="7"/>
      <c r="M22" s="7">
        <v>0</v>
      </c>
    </row>
    <row r="23" spans="1:13" x14ac:dyDescent="0.25">
      <c r="A23" s="4"/>
      <c r="B23" s="4"/>
      <c r="C23" s="4" t="s">
        <v>15</v>
      </c>
      <c r="D23" s="5">
        <v>45019</v>
      </c>
      <c r="E23" s="4"/>
      <c r="F23" s="4" t="s">
        <v>68</v>
      </c>
      <c r="G23" s="4"/>
      <c r="H23" s="4"/>
      <c r="I23" s="6"/>
      <c r="J23" s="4" t="s">
        <v>77</v>
      </c>
      <c r="K23" s="7"/>
      <c r="L23" s="7">
        <v>118476.91</v>
      </c>
      <c r="M23" s="7">
        <v>-118476.91</v>
      </c>
    </row>
    <row r="24" spans="1:13" x14ac:dyDescent="0.25">
      <c r="A24" s="4"/>
      <c r="B24" s="4"/>
      <c r="C24" s="4" t="s">
        <v>15</v>
      </c>
      <c r="D24" s="5">
        <v>45019</v>
      </c>
      <c r="E24" s="4"/>
      <c r="F24" s="4" t="s">
        <v>63</v>
      </c>
      <c r="G24" s="4"/>
      <c r="H24" s="4"/>
      <c r="I24" s="6"/>
      <c r="J24" s="4" t="s">
        <v>77</v>
      </c>
      <c r="K24" s="7"/>
      <c r="L24" s="7">
        <v>118843.24</v>
      </c>
      <c r="M24" s="7">
        <v>-237320.15</v>
      </c>
    </row>
    <row r="25" spans="1:13" x14ac:dyDescent="0.25">
      <c r="A25" s="4"/>
      <c r="B25" s="4"/>
      <c r="C25" s="4" t="s">
        <v>15</v>
      </c>
      <c r="D25" s="5">
        <v>45027</v>
      </c>
      <c r="E25" s="4"/>
      <c r="F25" s="4" t="s">
        <v>62</v>
      </c>
      <c r="G25" s="4"/>
      <c r="H25" s="4"/>
      <c r="I25" s="6"/>
      <c r="J25" s="4" t="s">
        <v>77</v>
      </c>
      <c r="K25" s="7"/>
      <c r="L25" s="7">
        <v>19372.78</v>
      </c>
      <c r="M25" s="7">
        <v>-256692.93</v>
      </c>
    </row>
    <row r="26" spans="1:13" x14ac:dyDescent="0.25">
      <c r="A26" s="4"/>
      <c r="B26" s="4"/>
      <c r="C26" s="4" t="s">
        <v>16</v>
      </c>
      <c r="D26" s="5">
        <v>45046</v>
      </c>
      <c r="E26" s="4" t="s">
        <v>27</v>
      </c>
      <c r="F26" s="4" t="s">
        <v>68</v>
      </c>
      <c r="G26" s="4"/>
      <c r="H26" s="4"/>
      <c r="I26" s="6"/>
      <c r="J26" s="4" t="s">
        <v>87</v>
      </c>
      <c r="K26" s="7">
        <v>118476.91</v>
      </c>
      <c r="L26" s="7"/>
      <c r="M26" s="7">
        <v>-138216.01999999999</v>
      </c>
    </row>
    <row r="27" spans="1:13" x14ac:dyDescent="0.25">
      <c r="A27" s="4"/>
      <c r="B27" s="4"/>
      <c r="C27" s="4" t="s">
        <v>16</v>
      </c>
      <c r="D27" s="5">
        <v>45046</v>
      </c>
      <c r="E27" s="4" t="s">
        <v>28</v>
      </c>
      <c r="F27" s="4" t="s">
        <v>63</v>
      </c>
      <c r="G27" s="4"/>
      <c r="H27" s="4"/>
      <c r="I27" s="6"/>
      <c r="J27" s="4" t="s">
        <v>82</v>
      </c>
      <c r="K27" s="7">
        <v>118843.24</v>
      </c>
      <c r="L27" s="7"/>
      <c r="M27" s="7">
        <v>-19372.78</v>
      </c>
    </row>
    <row r="28" spans="1:13" x14ac:dyDescent="0.25">
      <c r="A28" s="4"/>
      <c r="B28" s="4"/>
      <c r="C28" s="4" t="s">
        <v>16</v>
      </c>
      <c r="D28" s="5">
        <v>45046</v>
      </c>
      <c r="E28" s="4" t="s">
        <v>29</v>
      </c>
      <c r="F28" s="4" t="s">
        <v>62</v>
      </c>
      <c r="G28" s="4"/>
      <c r="H28" s="4"/>
      <c r="I28" s="6"/>
      <c r="J28" s="4" t="s">
        <v>81</v>
      </c>
      <c r="K28" s="7">
        <v>19372.78</v>
      </c>
      <c r="L28" s="7"/>
      <c r="M28" s="7">
        <v>0</v>
      </c>
    </row>
    <row r="29" spans="1:13" x14ac:dyDescent="0.25">
      <c r="A29" s="4"/>
      <c r="B29" s="4"/>
      <c r="C29" s="4" t="s">
        <v>15</v>
      </c>
      <c r="D29" s="5">
        <v>45055</v>
      </c>
      <c r="E29" s="4"/>
      <c r="F29" s="4" t="s">
        <v>64</v>
      </c>
      <c r="G29" s="4"/>
      <c r="H29" s="4"/>
      <c r="I29" s="6"/>
      <c r="J29" s="4" t="s">
        <v>77</v>
      </c>
      <c r="K29" s="7"/>
      <c r="L29" s="7">
        <v>26841.26</v>
      </c>
      <c r="M29" s="7">
        <v>-26841.26</v>
      </c>
    </row>
    <row r="30" spans="1:13" x14ac:dyDescent="0.25">
      <c r="A30" s="4"/>
      <c r="B30" s="4"/>
      <c r="C30" s="4" t="s">
        <v>15</v>
      </c>
      <c r="D30" s="5">
        <v>45061</v>
      </c>
      <c r="E30" s="4"/>
      <c r="F30" s="4" t="s">
        <v>69</v>
      </c>
      <c r="G30" s="4"/>
      <c r="H30" s="4"/>
      <c r="I30" s="6"/>
      <c r="J30" s="4" t="s">
        <v>88</v>
      </c>
      <c r="K30" s="7"/>
      <c r="L30" s="7">
        <v>19175.29</v>
      </c>
      <c r="M30" s="7">
        <v>-46016.55</v>
      </c>
    </row>
    <row r="31" spans="1:13" x14ac:dyDescent="0.25">
      <c r="A31" s="4"/>
      <c r="B31" s="4"/>
      <c r="C31" s="4" t="s">
        <v>15</v>
      </c>
      <c r="D31" s="5">
        <v>45065</v>
      </c>
      <c r="E31" s="4"/>
      <c r="F31" s="4" t="s">
        <v>70</v>
      </c>
      <c r="G31" s="4"/>
      <c r="H31" s="4"/>
      <c r="I31" s="6"/>
      <c r="J31" s="4" t="s">
        <v>77</v>
      </c>
      <c r="K31" s="7"/>
      <c r="L31" s="7">
        <v>141520.85999999999</v>
      </c>
      <c r="M31" s="7">
        <v>-187537.41</v>
      </c>
    </row>
    <row r="32" spans="1:13" x14ac:dyDescent="0.25">
      <c r="A32" s="4"/>
      <c r="B32" s="4"/>
      <c r="C32" s="4" t="s">
        <v>15</v>
      </c>
      <c r="D32" s="5">
        <v>45068</v>
      </c>
      <c r="E32" s="4"/>
      <c r="F32" s="4" t="s">
        <v>71</v>
      </c>
      <c r="G32" s="4"/>
      <c r="H32" s="4"/>
      <c r="I32" s="6"/>
      <c r="J32" s="4" t="s">
        <v>77</v>
      </c>
      <c r="K32" s="7"/>
      <c r="L32" s="7">
        <v>76093.78</v>
      </c>
      <c r="M32" s="7">
        <v>-263631.19</v>
      </c>
    </row>
    <row r="33" spans="1:13" x14ac:dyDescent="0.25">
      <c r="A33" s="4"/>
      <c r="B33" s="4"/>
      <c r="C33" s="4" t="s">
        <v>15</v>
      </c>
      <c r="D33" s="5">
        <v>45072</v>
      </c>
      <c r="E33" s="4"/>
      <c r="F33" s="4" t="s">
        <v>62</v>
      </c>
      <c r="G33" s="4"/>
      <c r="H33" s="4"/>
      <c r="I33" s="6"/>
      <c r="J33" s="4" t="s">
        <v>77</v>
      </c>
      <c r="K33" s="7"/>
      <c r="L33" s="7">
        <v>19372.78</v>
      </c>
      <c r="M33" s="7">
        <v>-283003.96999999997</v>
      </c>
    </row>
    <row r="34" spans="1:13" x14ac:dyDescent="0.25">
      <c r="A34" s="4"/>
      <c r="B34" s="4"/>
      <c r="C34" s="4" t="s">
        <v>15</v>
      </c>
      <c r="D34" s="5">
        <v>45072</v>
      </c>
      <c r="E34" s="4"/>
      <c r="F34" s="4" t="s">
        <v>72</v>
      </c>
      <c r="G34" s="4"/>
      <c r="H34" s="4"/>
      <c r="I34" s="6"/>
      <c r="J34" s="4" t="s">
        <v>77</v>
      </c>
      <c r="K34" s="7"/>
      <c r="L34" s="7">
        <v>155391.98000000001</v>
      </c>
      <c r="M34" s="7">
        <v>-438395.95</v>
      </c>
    </row>
    <row r="35" spans="1:13" x14ac:dyDescent="0.25">
      <c r="A35" s="4"/>
      <c r="B35" s="4"/>
      <c r="C35" s="4" t="s">
        <v>15</v>
      </c>
      <c r="D35" s="5">
        <v>45076</v>
      </c>
      <c r="E35" s="4"/>
      <c r="F35" s="4" t="s">
        <v>58</v>
      </c>
      <c r="G35" s="4"/>
      <c r="H35" s="4"/>
      <c r="I35" s="6"/>
      <c r="J35" s="4" t="s">
        <v>77</v>
      </c>
      <c r="K35" s="7"/>
      <c r="L35" s="7">
        <v>181654.12</v>
      </c>
      <c r="M35" s="7">
        <v>-620050.06999999995</v>
      </c>
    </row>
    <row r="36" spans="1:13" x14ac:dyDescent="0.25">
      <c r="A36" s="4"/>
      <c r="B36" s="4"/>
      <c r="C36" s="4" t="s">
        <v>16</v>
      </c>
      <c r="D36" s="5">
        <v>45077</v>
      </c>
      <c r="E36" s="4" t="s">
        <v>30</v>
      </c>
      <c r="F36" s="4" t="s">
        <v>70</v>
      </c>
      <c r="G36" s="4"/>
      <c r="H36" s="4"/>
      <c r="I36" s="6"/>
      <c r="J36" s="4" t="s">
        <v>89</v>
      </c>
      <c r="K36" s="7">
        <v>141520.85999999999</v>
      </c>
      <c r="L36" s="7"/>
      <c r="M36" s="7">
        <v>-478529.21</v>
      </c>
    </row>
    <row r="37" spans="1:13" x14ac:dyDescent="0.25">
      <c r="A37" s="4"/>
      <c r="B37" s="4"/>
      <c r="C37" s="4" t="s">
        <v>16</v>
      </c>
      <c r="D37" s="5">
        <v>45077</v>
      </c>
      <c r="E37" s="4" t="s">
        <v>31</v>
      </c>
      <c r="F37" s="4" t="s">
        <v>72</v>
      </c>
      <c r="G37" s="4"/>
      <c r="H37" s="4"/>
      <c r="I37" s="6"/>
      <c r="J37" s="4" t="s">
        <v>90</v>
      </c>
      <c r="K37" s="7">
        <v>155391.98000000001</v>
      </c>
      <c r="L37" s="7"/>
      <c r="M37" s="7">
        <v>-323137.23</v>
      </c>
    </row>
    <row r="38" spans="1:13" x14ac:dyDescent="0.25">
      <c r="A38" s="4"/>
      <c r="B38" s="4"/>
      <c r="C38" s="4" t="s">
        <v>16</v>
      </c>
      <c r="D38" s="5">
        <v>45077</v>
      </c>
      <c r="E38" s="4" t="s">
        <v>32</v>
      </c>
      <c r="F38" s="4" t="s">
        <v>71</v>
      </c>
      <c r="G38" s="4"/>
      <c r="H38" s="4"/>
      <c r="I38" s="6"/>
      <c r="J38" s="4" t="s">
        <v>91</v>
      </c>
      <c r="K38" s="7">
        <v>76093.78</v>
      </c>
      <c r="L38" s="7"/>
      <c r="M38" s="7">
        <v>-247043.45</v>
      </c>
    </row>
    <row r="39" spans="1:13" x14ac:dyDescent="0.25">
      <c r="A39" s="4"/>
      <c r="B39" s="4"/>
      <c r="C39" s="4" t="s">
        <v>16</v>
      </c>
      <c r="D39" s="5">
        <v>45077</v>
      </c>
      <c r="E39" s="4" t="s">
        <v>33</v>
      </c>
      <c r="F39" s="4" t="s">
        <v>64</v>
      </c>
      <c r="G39" s="4"/>
      <c r="H39" s="4"/>
      <c r="I39" s="6"/>
      <c r="J39" s="4" t="s">
        <v>84</v>
      </c>
      <c r="K39" s="7">
        <v>26841.26</v>
      </c>
      <c r="L39" s="7"/>
      <c r="M39" s="7">
        <v>-220202.19</v>
      </c>
    </row>
    <row r="40" spans="1:13" x14ac:dyDescent="0.25">
      <c r="A40" s="4"/>
      <c r="B40" s="4"/>
      <c r="C40" s="4" t="s">
        <v>16</v>
      </c>
      <c r="D40" s="5">
        <v>45077</v>
      </c>
      <c r="E40" s="4" t="s">
        <v>34</v>
      </c>
      <c r="F40" s="4" t="s">
        <v>69</v>
      </c>
      <c r="G40" s="4"/>
      <c r="H40" s="4"/>
      <c r="I40" s="6"/>
      <c r="J40" s="4" t="s">
        <v>92</v>
      </c>
      <c r="K40" s="7">
        <v>19175.29</v>
      </c>
      <c r="L40" s="7"/>
      <c r="M40" s="7">
        <v>-201026.9</v>
      </c>
    </row>
    <row r="41" spans="1:13" x14ac:dyDescent="0.25">
      <c r="A41" s="4"/>
      <c r="B41" s="4"/>
      <c r="C41" s="4" t="s">
        <v>16</v>
      </c>
      <c r="D41" s="5">
        <v>45077</v>
      </c>
      <c r="E41" s="4" t="s">
        <v>35</v>
      </c>
      <c r="F41" s="4" t="s">
        <v>58</v>
      </c>
      <c r="G41" s="4"/>
      <c r="H41" s="4"/>
      <c r="I41" s="6"/>
      <c r="J41" s="4" t="s">
        <v>78</v>
      </c>
      <c r="K41" s="7">
        <v>181654.12</v>
      </c>
      <c r="L41" s="7"/>
      <c r="M41" s="7">
        <v>-19372.78</v>
      </c>
    </row>
    <row r="42" spans="1:13" x14ac:dyDescent="0.25">
      <c r="A42" s="4"/>
      <c r="B42" s="4"/>
      <c r="C42" s="4" t="s">
        <v>16</v>
      </c>
      <c r="D42" s="5">
        <v>45077</v>
      </c>
      <c r="E42" s="4" t="s">
        <v>36</v>
      </c>
      <c r="F42" s="4" t="s">
        <v>62</v>
      </c>
      <c r="G42" s="4"/>
      <c r="H42" s="4"/>
      <c r="I42" s="6"/>
      <c r="J42" s="4" t="s">
        <v>81</v>
      </c>
      <c r="K42" s="7">
        <v>19372.78</v>
      </c>
      <c r="L42" s="7"/>
      <c r="M42" s="7">
        <v>0</v>
      </c>
    </row>
    <row r="43" spans="1:13" x14ac:dyDescent="0.25">
      <c r="A43" s="4"/>
      <c r="B43" s="4"/>
      <c r="C43" s="4" t="s">
        <v>15</v>
      </c>
      <c r="D43" s="5">
        <v>45082</v>
      </c>
      <c r="E43" s="4"/>
      <c r="F43" s="4" t="s">
        <v>59</v>
      </c>
      <c r="G43" s="4"/>
      <c r="H43" s="4"/>
      <c r="I43" s="6"/>
      <c r="J43" s="4" t="s">
        <v>77</v>
      </c>
      <c r="K43" s="7"/>
      <c r="L43" s="7">
        <v>88603.73</v>
      </c>
      <c r="M43" s="7">
        <v>-88603.73</v>
      </c>
    </row>
    <row r="44" spans="1:13" x14ac:dyDescent="0.25">
      <c r="A44" s="4"/>
      <c r="B44" s="4"/>
      <c r="C44" s="4" t="s">
        <v>15</v>
      </c>
      <c r="D44" s="5">
        <v>45089</v>
      </c>
      <c r="E44" s="4"/>
      <c r="F44" s="4" t="s">
        <v>60</v>
      </c>
      <c r="G44" s="4"/>
      <c r="H44" s="4"/>
      <c r="I44" s="6"/>
      <c r="J44" s="4" t="s">
        <v>77</v>
      </c>
      <c r="K44" s="7"/>
      <c r="L44" s="7">
        <v>340258.44</v>
      </c>
      <c r="M44" s="7">
        <v>-428862.17</v>
      </c>
    </row>
    <row r="45" spans="1:13" x14ac:dyDescent="0.25">
      <c r="A45" s="4"/>
      <c r="B45" s="4"/>
      <c r="C45" s="4" t="s">
        <v>15</v>
      </c>
      <c r="D45" s="5">
        <v>45089</v>
      </c>
      <c r="E45" s="4"/>
      <c r="F45" s="4" t="s">
        <v>61</v>
      </c>
      <c r="G45" s="4"/>
      <c r="H45" s="4"/>
      <c r="I45" s="6"/>
      <c r="J45" s="4" t="s">
        <v>77</v>
      </c>
      <c r="K45" s="7"/>
      <c r="L45" s="7">
        <v>120264.01</v>
      </c>
      <c r="M45" s="7">
        <v>-549126.18000000005</v>
      </c>
    </row>
    <row r="46" spans="1:13" x14ac:dyDescent="0.25">
      <c r="A46" s="4"/>
      <c r="B46" s="4"/>
      <c r="C46" s="4" t="s">
        <v>15</v>
      </c>
      <c r="D46" s="5">
        <v>45089</v>
      </c>
      <c r="E46" s="4"/>
      <c r="F46" s="4" t="s">
        <v>73</v>
      </c>
      <c r="G46" s="4"/>
      <c r="H46" s="4"/>
      <c r="I46" s="6"/>
      <c r="J46" s="4" t="s">
        <v>77</v>
      </c>
      <c r="K46" s="7"/>
      <c r="L46" s="7">
        <v>155436.53</v>
      </c>
      <c r="M46" s="7">
        <v>-704562.71</v>
      </c>
    </row>
    <row r="47" spans="1:13" x14ac:dyDescent="0.25">
      <c r="A47" s="4"/>
      <c r="B47" s="4"/>
      <c r="C47" s="4" t="s">
        <v>15</v>
      </c>
      <c r="D47" s="5">
        <v>45097</v>
      </c>
      <c r="E47" s="4"/>
      <c r="F47" s="4" t="s">
        <v>63</v>
      </c>
      <c r="G47" s="4"/>
      <c r="H47" s="4"/>
      <c r="I47" s="6"/>
      <c r="J47" s="4" t="s">
        <v>77</v>
      </c>
      <c r="K47" s="7"/>
      <c r="L47" s="7">
        <v>118843.24</v>
      </c>
      <c r="M47" s="7">
        <v>-823405.95</v>
      </c>
    </row>
    <row r="48" spans="1:13" x14ac:dyDescent="0.25">
      <c r="A48" s="4"/>
      <c r="B48" s="4"/>
      <c r="C48" s="4" t="s">
        <v>15</v>
      </c>
      <c r="D48" s="5">
        <v>45100</v>
      </c>
      <c r="E48" s="4"/>
      <c r="F48" s="4" t="s">
        <v>74</v>
      </c>
      <c r="G48" s="4"/>
      <c r="H48" s="4"/>
      <c r="I48" s="6"/>
      <c r="J48" s="4" t="s">
        <v>77</v>
      </c>
      <c r="K48" s="7"/>
      <c r="L48" s="7">
        <v>18927.13</v>
      </c>
      <c r="M48" s="7">
        <v>-842333.08</v>
      </c>
    </row>
    <row r="49" spans="1:13" x14ac:dyDescent="0.25">
      <c r="A49" s="4"/>
      <c r="B49" s="4"/>
      <c r="C49" s="4" t="s">
        <v>16</v>
      </c>
      <c r="D49" s="5">
        <v>45107</v>
      </c>
      <c r="E49" s="4" t="s">
        <v>37</v>
      </c>
      <c r="F49" s="4" t="s">
        <v>73</v>
      </c>
      <c r="G49" s="4"/>
      <c r="H49" s="4"/>
      <c r="I49" s="6"/>
      <c r="J49" s="4" t="s">
        <v>93</v>
      </c>
      <c r="K49" s="7">
        <v>155436.53</v>
      </c>
      <c r="L49" s="7"/>
      <c r="M49" s="7">
        <v>-686896.55</v>
      </c>
    </row>
    <row r="50" spans="1:13" x14ac:dyDescent="0.25">
      <c r="A50" s="4"/>
      <c r="B50" s="4"/>
      <c r="C50" s="4" t="s">
        <v>16</v>
      </c>
      <c r="D50" s="5">
        <v>45107</v>
      </c>
      <c r="E50" s="4" t="s">
        <v>38</v>
      </c>
      <c r="F50" s="4" t="s">
        <v>74</v>
      </c>
      <c r="G50" s="4"/>
      <c r="H50" s="4"/>
      <c r="I50" s="6"/>
      <c r="J50" s="4" t="s">
        <v>94</v>
      </c>
      <c r="K50" s="7">
        <v>18927.13</v>
      </c>
      <c r="L50" s="7"/>
      <c r="M50" s="7">
        <v>-667969.42000000004</v>
      </c>
    </row>
    <row r="51" spans="1:13" x14ac:dyDescent="0.25">
      <c r="A51" s="4"/>
      <c r="B51" s="4"/>
      <c r="C51" s="4" t="s">
        <v>16</v>
      </c>
      <c r="D51" s="5">
        <v>45107</v>
      </c>
      <c r="E51" s="4" t="s">
        <v>39</v>
      </c>
      <c r="F51" s="4" t="s">
        <v>63</v>
      </c>
      <c r="G51" s="4"/>
      <c r="H51" s="4"/>
      <c r="I51" s="6"/>
      <c r="J51" s="4" t="s">
        <v>82</v>
      </c>
      <c r="K51" s="7">
        <v>118843.24</v>
      </c>
      <c r="L51" s="7"/>
      <c r="M51" s="7">
        <v>-549126.18000000005</v>
      </c>
    </row>
    <row r="52" spans="1:13" x14ac:dyDescent="0.25">
      <c r="A52" s="4"/>
      <c r="B52" s="4"/>
      <c r="C52" s="4" t="s">
        <v>16</v>
      </c>
      <c r="D52" s="5">
        <v>45107</v>
      </c>
      <c r="E52" s="4" t="s">
        <v>40</v>
      </c>
      <c r="F52" s="4" t="s">
        <v>60</v>
      </c>
      <c r="G52" s="4"/>
      <c r="H52" s="4"/>
      <c r="I52" s="6"/>
      <c r="J52" s="4" t="s">
        <v>79</v>
      </c>
      <c r="K52" s="7">
        <v>340258.44</v>
      </c>
      <c r="L52" s="7"/>
      <c r="M52" s="7">
        <v>-208867.74</v>
      </c>
    </row>
    <row r="53" spans="1:13" x14ac:dyDescent="0.25">
      <c r="A53" s="4"/>
      <c r="B53" s="4"/>
      <c r="C53" s="4" t="s">
        <v>16</v>
      </c>
      <c r="D53" s="5">
        <v>45107</v>
      </c>
      <c r="E53" s="4" t="s">
        <v>41</v>
      </c>
      <c r="F53" s="4" t="s">
        <v>61</v>
      </c>
      <c r="G53" s="4"/>
      <c r="H53" s="4"/>
      <c r="I53" s="6"/>
      <c r="J53" s="4" t="s">
        <v>80</v>
      </c>
      <c r="K53" s="7">
        <v>120264.01</v>
      </c>
      <c r="L53" s="7"/>
      <c r="M53" s="7">
        <v>-88603.73</v>
      </c>
    </row>
    <row r="54" spans="1:13" x14ac:dyDescent="0.25">
      <c r="A54" s="4"/>
      <c r="B54" s="4"/>
      <c r="C54" s="4" t="s">
        <v>16</v>
      </c>
      <c r="D54" s="5">
        <v>45107</v>
      </c>
      <c r="E54" s="4" t="s">
        <v>42</v>
      </c>
      <c r="F54" s="4" t="s">
        <v>59</v>
      </c>
      <c r="G54" s="4"/>
      <c r="H54" s="4"/>
      <c r="I54" s="6"/>
      <c r="J54" s="4" t="s">
        <v>95</v>
      </c>
      <c r="K54" s="7">
        <v>88603.73</v>
      </c>
      <c r="L54" s="7"/>
      <c r="M54" s="7">
        <v>0</v>
      </c>
    </row>
    <row r="55" spans="1:13" x14ac:dyDescent="0.25">
      <c r="A55" s="4"/>
      <c r="B55" s="4"/>
      <c r="C55" s="4" t="s">
        <v>15</v>
      </c>
      <c r="D55" s="5">
        <v>45117</v>
      </c>
      <c r="E55" s="4"/>
      <c r="F55" s="4" t="s">
        <v>64</v>
      </c>
      <c r="G55" s="4"/>
      <c r="H55" s="4"/>
      <c r="I55" s="6"/>
      <c r="J55" s="4" t="s">
        <v>77</v>
      </c>
      <c r="K55" s="7"/>
      <c r="L55" s="7">
        <v>26841.26</v>
      </c>
      <c r="M55" s="7">
        <v>-26841.26</v>
      </c>
    </row>
    <row r="56" spans="1:13" x14ac:dyDescent="0.25">
      <c r="A56" s="4"/>
      <c r="B56" s="4"/>
      <c r="C56" s="4" t="s">
        <v>16</v>
      </c>
      <c r="D56" s="5">
        <v>45138</v>
      </c>
      <c r="E56" s="4" t="s">
        <v>43</v>
      </c>
      <c r="F56" s="4" t="s">
        <v>70</v>
      </c>
      <c r="G56" s="4"/>
      <c r="H56" s="4"/>
      <c r="I56" s="6"/>
      <c r="J56" s="4" t="s">
        <v>89</v>
      </c>
      <c r="K56" s="7">
        <v>141520.85999999999</v>
      </c>
      <c r="L56" s="7"/>
      <c r="M56" s="7">
        <v>114679.6</v>
      </c>
    </row>
    <row r="57" spans="1:13" x14ac:dyDescent="0.25">
      <c r="A57" s="4"/>
      <c r="B57" s="4"/>
      <c r="C57" s="4" t="s">
        <v>16</v>
      </c>
      <c r="D57" s="5">
        <v>45138</v>
      </c>
      <c r="E57" s="4" t="s">
        <v>44</v>
      </c>
      <c r="F57" s="4" t="s">
        <v>64</v>
      </c>
      <c r="G57" s="4"/>
      <c r="H57" s="4"/>
      <c r="I57" s="6"/>
      <c r="J57" s="4" t="s">
        <v>84</v>
      </c>
      <c r="K57" s="7">
        <v>26841.26</v>
      </c>
      <c r="L57" s="7"/>
      <c r="M57" s="7">
        <v>141520.85999999999</v>
      </c>
    </row>
    <row r="58" spans="1:13" x14ac:dyDescent="0.25">
      <c r="A58" s="4"/>
      <c r="B58" s="4"/>
      <c r="C58" s="4" t="s">
        <v>15</v>
      </c>
      <c r="D58" s="5">
        <v>45138</v>
      </c>
      <c r="E58" s="4"/>
      <c r="F58" s="4" t="s">
        <v>70</v>
      </c>
      <c r="G58" s="4"/>
      <c r="H58" s="4"/>
      <c r="I58" s="6"/>
      <c r="J58" s="4" t="s">
        <v>77</v>
      </c>
      <c r="K58" s="7"/>
      <c r="L58" s="7">
        <v>141520.85999999999</v>
      </c>
      <c r="M58" s="7">
        <v>0</v>
      </c>
    </row>
    <row r="59" spans="1:13" x14ac:dyDescent="0.25">
      <c r="A59" s="4"/>
      <c r="B59" s="4"/>
      <c r="C59" s="4" t="s">
        <v>15</v>
      </c>
      <c r="D59" s="5">
        <v>45141</v>
      </c>
      <c r="E59" s="4"/>
      <c r="F59" s="4" t="s">
        <v>62</v>
      </c>
      <c r="G59" s="4"/>
      <c r="H59" s="4"/>
      <c r="I59" s="6"/>
      <c r="J59" s="4" t="s">
        <v>77</v>
      </c>
      <c r="K59" s="7"/>
      <c r="L59" s="7">
        <v>19372.78</v>
      </c>
      <c r="M59" s="7">
        <v>-19372.78</v>
      </c>
    </row>
    <row r="60" spans="1:13" x14ac:dyDescent="0.25">
      <c r="A60" s="4"/>
      <c r="B60" s="4"/>
      <c r="C60" s="4" t="s">
        <v>16</v>
      </c>
      <c r="D60" s="5">
        <v>45169</v>
      </c>
      <c r="E60" s="4" t="s">
        <v>45</v>
      </c>
      <c r="F60" s="4" t="s">
        <v>62</v>
      </c>
      <c r="G60" s="4"/>
      <c r="H60" s="4"/>
      <c r="I60" s="6"/>
      <c r="J60" s="4" t="s">
        <v>81</v>
      </c>
      <c r="K60" s="7">
        <v>19372.78</v>
      </c>
      <c r="L60" s="7"/>
      <c r="M60" s="7">
        <v>0</v>
      </c>
    </row>
    <row r="61" spans="1:13" x14ac:dyDescent="0.25">
      <c r="A61" s="4"/>
      <c r="B61" s="4"/>
      <c r="C61" s="4" t="s">
        <v>15</v>
      </c>
      <c r="D61" s="5">
        <v>45187</v>
      </c>
      <c r="E61" s="4"/>
      <c r="F61" s="4" t="s">
        <v>64</v>
      </c>
      <c r="G61" s="4"/>
      <c r="H61" s="4"/>
      <c r="I61" s="6"/>
      <c r="J61" s="4" t="s">
        <v>77</v>
      </c>
      <c r="K61" s="7"/>
      <c r="L61" s="7">
        <v>26841.26</v>
      </c>
      <c r="M61" s="7">
        <v>-26841.26</v>
      </c>
    </row>
    <row r="62" spans="1:13" x14ac:dyDescent="0.25">
      <c r="A62" s="4"/>
      <c r="B62" s="4"/>
      <c r="C62" s="4" t="s">
        <v>15</v>
      </c>
      <c r="D62" s="5">
        <v>45189</v>
      </c>
      <c r="E62" s="4"/>
      <c r="F62" s="4" t="s">
        <v>65</v>
      </c>
      <c r="G62" s="4"/>
      <c r="H62" s="4"/>
      <c r="I62" s="6"/>
      <c r="J62" s="4" t="s">
        <v>77</v>
      </c>
      <c r="K62" s="7"/>
      <c r="L62" s="7">
        <v>165242.79</v>
      </c>
      <c r="M62" s="7">
        <v>-192084.05</v>
      </c>
    </row>
    <row r="63" spans="1:13" x14ac:dyDescent="0.25">
      <c r="A63" s="4"/>
      <c r="B63" s="4"/>
      <c r="C63" s="4" t="s">
        <v>16</v>
      </c>
      <c r="D63" s="5">
        <v>45199</v>
      </c>
      <c r="E63" s="4" t="s">
        <v>46</v>
      </c>
      <c r="F63" s="4" t="s">
        <v>65</v>
      </c>
      <c r="G63" s="4"/>
      <c r="H63" s="4"/>
      <c r="I63" s="6"/>
      <c r="J63" s="4" t="s">
        <v>83</v>
      </c>
      <c r="K63" s="7">
        <v>165242.79</v>
      </c>
      <c r="L63" s="7"/>
      <c r="M63" s="7">
        <v>-26841.26</v>
      </c>
    </row>
    <row r="64" spans="1:13" x14ac:dyDescent="0.25">
      <c r="A64" s="4"/>
      <c r="B64" s="4"/>
      <c r="C64" s="4" t="s">
        <v>16</v>
      </c>
      <c r="D64" s="5">
        <v>45199</v>
      </c>
      <c r="E64" s="4" t="s">
        <v>47</v>
      </c>
      <c r="F64" s="4" t="s">
        <v>64</v>
      </c>
      <c r="G64" s="4"/>
      <c r="H64" s="4"/>
      <c r="I64" s="6"/>
      <c r="J64" s="4" t="s">
        <v>84</v>
      </c>
      <c r="K64" s="7">
        <v>26841.26</v>
      </c>
      <c r="L64" s="7"/>
      <c r="M64" s="7">
        <v>0</v>
      </c>
    </row>
    <row r="65" spans="1:13" x14ac:dyDescent="0.25">
      <c r="A65" s="4"/>
      <c r="B65" s="4"/>
      <c r="C65" s="4" t="s">
        <v>15</v>
      </c>
      <c r="D65" s="5">
        <v>45201</v>
      </c>
      <c r="E65" s="4"/>
      <c r="F65" s="4" t="s">
        <v>66</v>
      </c>
      <c r="G65" s="4"/>
      <c r="H65" s="4"/>
      <c r="I65" s="6"/>
      <c r="J65" s="4" t="s">
        <v>77</v>
      </c>
      <c r="K65" s="7"/>
      <c r="L65" s="7">
        <v>36290.81</v>
      </c>
      <c r="M65" s="7">
        <v>-36290.81</v>
      </c>
    </row>
    <row r="66" spans="1:13" x14ac:dyDescent="0.25">
      <c r="A66" s="4"/>
      <c r="B66" s="4"/>
      <c r="C66" s="4" t="s">
        <v>15</v>
      </c>
      <c r="D66" s="5">
        <v>45212</v>
      </c>
      <c r="E66" s="4"/>
      <c r="F66" s="4" t="s">
        <v>69</v>
      </c>
      <c r="G66" s="4"/>
      <c r="H66" s="4"/>
      <c r="I66" s="6"/>
      <c r="J66" s="4" t="s">
        <v>77</v>
      </c>
      <c r="K66" s="7"/>
      <c r="L66" s="7">
        <v>19175.28</v>
      </c>
      <c r="M66" s="7">
        <v>-55466.09</v>
      </c>
    </row>
    <row r="67" spans="1:13" x14ac:dyDescent="0.25">
      <c r="A67" s="4"/>
      <c r="B67" s="4"/>
      <c r="C67" s="4" t="s">
        <v>15</v>
      </c>
      <c r="D67" s="5">
        <v>45215</v>
      </c>
      <c r="E67" s="4"/>
      <c r="F67" s="4" t="s">
        <v>67</v>
      </c>
      <c r="G67" s="4"/>
      <c r="H67" s="4"/>
      <c r="I67" s="6"/>
      <c r="J67" s="4" t="s">
        <v>77</v>
      </c>
      <c r="K67" s="7"/>
      <c r="L67" s="7">
        <v>71181.89</v>
      </c>
      <c r="M67" s="7">
        <v>-126647.98</v>
      </c>
    </row>
    <row r="68" spans="1:13" x14ac:dyDescent="0.25">
      <c r="A68" s="4"/>
      <c r="B68" s="4"/>
      <c r="C68" s="4" t="s">
        <v>16</v>
      </c>
      <c r="D68" s="5">
        <v>45230</v>
      </c>
      <c r="E68" s="4" t="s">
        <v>48</v>
      </c>
      <c r="F68" s="4" t="s">
        <v>73</v>
      </c>
      <c r="G68" s="4"/>
      <c r="H68" s="4"/>
      <c r="I68" s="6"/>
      <c r="J68" s="4" t="s">
        <v>93</v>
      </c>
      <c r="K68" s="7">
        <v>155436.53</v>
      </c>
      <c r="L68" s="7"/>
      <c r="M68" s="7">
        <v>28788.55</v>
      </c>
    </row>
    <row r="69" spans="1:13" x14ac:dyDescent="0.25">
      <c r="A69" s="4"/>
      <c r="B69" s="4"/>
      <c r="C69" s="4" t="s">
        <v>16</v>
      </c>
      <c r="D69" s="5">
        <v>45230</v>
      </c>
      <c r="E69" s="4" t="s">
        <v>49</v>
      </c>
      <c r="F69" s="4" t="s">
        <v>67</v>
      </c>
      <c r="G69" s="4"/>
      <c r="H69" s="4"/>
      <c r="I69" s="6"/>
      <c r="J69" s="4" t="s">
        <v>85</v>
      </c>
      <c r="K69" s="7">
        <v>71181.89</v>
      </c>
      <c r="L69" s="7"/>
      <c r="M69" s="7">
        <v>99970.44</v>
      </c>
    </row>
    <row r="70" spans="1:13" x14ac:dyDescent="0.25">
      <c r="A70" s="4"/>
      <c r="B70" s="4"/>
      <c r="C70" s="4" t="s">
        <v>16</v>
      </c>
      <c r="D70" s="5">
        <v>45230</v>
      </c>
      <c r="E70" s="4" t="s">
        <v>50</v>
      </c>
      <c r="F70" s="4" t="s">
        <v>69</v>
      </c>
      <c r="G70" s="4"/>
      <c r="H70" s="4"/>
      <c r="I70" s="6"/>
      <c r="J70" s="4" t="s">
        <v>92</v>
      </c>
      <c r="K70" s="7">
        <v>19175.28</v>
      </c>
      <c r="L70" s="7"/>
      <c r="M70" s="7">
        <v>119145.72</v>
      </c>
    </row>
    <row r="71" spans="1:13" x14ac:dyDescent="0.25">
      <c r="A71" s="4"/>
      <c r="B71" s="4"/>
      <c r="C71" s="4" t="s">
        <v>16</v>
      </c>
      <c r="D71" s="5">
        <v>45230</v>
      </c>
      <c r="E71" s="4" t="s">
        <v>51</v>
      </c>
      <c r="F71" s="4" t="s">
        <v>66</v>
      </c>
      <c r="G71" s="4"/>
      <c r="H71" s="4"/>
      <c r="I71" s="6"/>
      <c r="J71" s="4" t="s">
        <v>86</v>
      </c>
      <c r="K71" s="7">
        <v>36290.81</v>
      </c>
      <c r="L71" s="7"/>
      <c r="M71" s="7">
        <v>155436.53</v>
      </c>
    </row>
    <row r="72" spans="1:13" x14ac:dyDescent="0.25">
      <c r="A72" s="4"/>
      <c r="B72" s="4"/>
      <c r="C72" s="4" t="s">
        <v>15</v>
      </c>
      <c r="D72" s="5">
        <v>45230</v>
      </c>
      <c r="E72" s="4"/>
      <c r="F72" s="4" t="s">
        <v>73</v>
      </c>
      <c r="G72" s="4"/>
      <c r="H72" s="4"/>
      <c r="I72" s="6"/>
      <c r="J72" s="4" t="s">
        <v>77</v>
      </c>
      <c r="K72" s="7"/>
      <c r="L72" s="7">
        <v>155436.53</v>
      </c>
      <c r="M72" s="7">
        <v>0</v>
      </c>
    </row>
    <row r="73" spans="1:13" x14ac:dyDescent="0.25">
      <c r="A73" s="4"/>
      <c r="B73" s="4"/>
      <c r="C73" s="4" t="s">
        <v>16</v>
      </c>
      <c r="D73" s="5">
        <v>45260</v>
      </c>
      <c r="E73" s="4" t="s">
        <v>52</v>
      </c>
      <c r="F73" s="4" t="s">
        <v>72</v>
      </c>
      <c r="G73" s="4"/>
      <c r="H73" s="4"/>
      <c r="I73" s="6"/>
      <c r="J73" s="4" t="s">
        <v>90</v>
      </c>
      <c r="K73" s="7">
        <v>155391.98000000001</v>
      </c>
      <c r="L73" s="7"/>
      <c r="M73" s="7">
        <v>155391.98000000001</v>
      </c>
    </row>
    <row r="74" spans="1:13" x14ac:dyDescent="0.25">
      <c r="A74" s="4"/>
      <c r="B74" s="4"/>
      <c r="C74" s="4" t="s">
        <v>16</v>
      </c>
      <c r="D74" s="5">
        <v>45260</v>
      </c>
      <c r="E74" s="4" t="s">
        <v>53</v>
      </c>
      <c r="F74" s="4" t="s">
        <v>71</v>
      </c>
      <c r="G74" s="4"/>
      <c r="H74" s="4"/>
      <c r="I74" s="6"/>
      <c r="J74" s="4" t="s">
        <v>91</v>
      </c>
      <c r="K74" s="7">
        <v>76093.78</v>
      </c>
      <c r="L74" s="7"/>
      <c r="M74" s="7">
        <v>231485.76</v>
      </c>
    </row>
    <row r="75" spans="1:13" x14ac:dyDescent="0.25">
      <c r="A75" s="4"/>
      <c r="B75" s="4"/>
      <c r="C75" s="4" t="s">
        <v>16</v>
      </c>
      <c r="D75" s="5">
        <v>45260</v>
      </c>
      <c r="E75" s="4" t="s">
        <v>54</v>
      </c>
      <c r="F75" s="4" t="s">
        <v>59</v>
      </c>
      <c r="G75" s="4"/>
      <c r="H75" s="4"/>
      <c r="I75" s="6"/>
      <c r="J75" s="4" t="s">
        <v>95</v>
      </c>
      <c r="K75" s="7">
        <v>88603.73</v>
      </c>
      <c r="L75" s="7"/>
      <c r="M75" s="7">
        <v>320089.49</v>
      </c>
    </row>
    <row r="76" spans="1:13" x14ac:dyDescent="0.25">
      <c r="A76" s="4"/>
      <c r="B76" s="4"/>
      <c r="C76" s="4" t="s">
        <v>16</v>
      </c>
      <c r="D76" s="5">
        <v>45260</v>
      </c>
      <c r="E76" s="4" t="s">
        <v>55</v>
      </c>
      <c r="F76" s="4" t="s">
        <v>70</v>
      </c>
      <c r="G76" s="4"/>
      <c r="H76" s="4"/>
      <c r="I76" s="6"/>
      <c r="J76" s="4" t="s">
        <v>89</v>
      </c>
      <c r="K76" s="7">
        <v>141520.85999999999</v>
      </c>
      <c r="L76" s="7"/>
      <c r="M76" s="7">
        <v>461610.35</v>
      </c>
    </row>
    <row r="77" spans="1:13" x14ac:dyDescent="0.25">
      <c r="A77" s="4"/>
      <c r="B77" s="4"/>
      <c r="C77" s="4" t="s">
        <v>15</v>
      </c>
      <c r="D77" s="5">
        <v>45260</v>
      </c>
      <c r="E77" s="4"/>
      <c r="F77" s="4" t="s">
        <v>72</v>
      </c>
      <c r="G77" s="4"/>
      <c r="H77" s="4"/>
      <c r="I77" s="6"/>
      <c r="J77" s="4" t="s">
        <v>77</v>
      </c>
      <c r="K77" s="7"/>
      <c r="L77" s="7">
        <v>155391.98000000001</v>
      </c>
      <c r="M77" s="7">
        <v>306218.37</v>
      </c>
    </row>
    <row r="78" spans="1:13" x14ac:dyDescent="0.25">
      <c r="A78" s="4"/>
      <c r="B78" s="4"/>
      <c r="C78" s="4" t="s">
        <v>15</v>
      </c>
      <c r="D78" s="5">
        <v>45260</v>
      </c>
      <c r="E78" s="4"/>
      <c r="F78" s="4" t="s">
        <v>71</v>
      </c>
      <c r="G78" s="4"/>
      <c r="H78" s="4"/>
      <c r="I78" s="6"/>
      <c r="J78" s="4" t="s">
        <v>77</v>
      </c>
      <c r="K78" s="7"/>
      <c r="L78" s="7">
        <v>76093.78</v>
      </c>
      <c r="M78" s="7">
        <v>230124.59</v>
      </c>
    </row>
    <row r="79" spans="1:13" x14ac:dyDescent="0.25">
      <c r="A79" s="4"/>
      <c r="B79" s="4"/>
      <c r="C79" s="4" t="s">
        <v>15</v>
      </c>
      <c r="D79" s="5">
        <v>45260</v>
      </c>
      <c r="E79" s="4"/>
      <c r="F79" s="4" t="s">
        <v>59</v>
      </c>
      <c r="G79" s="4"/>
      <c r="H79" s="4"/>
      <c r="I79" s="6"/>
      <c r="J79" s="4" t="s">
        <v>77</v>
      </c>
      <c r="K79" s="7"/>
      <c r="L79" s="7">
        <v>88603.73</v>
      </c>
      <c r="M79" s="7">
        <v>141520.85999999999</v>
      </c>
    </row>
    <row r="80" spans="1:13" x14ac:dyDescent="0.25">
      <c r="A80" s="4"/>
      <c r="B80" s="4"/>
      <c r="C80" s="4" t="s">
        <v>15</v>
      </c>
      <c r="D80" s="5">
        <v>45260</v>
      </c>
      <c r="E80" s="4"/>
      <c r="F80" s="4" t="s">
        <v>70</v>
      </c>
      <c r="G80" s="4"/>
      <c r="H80" s="4"/>
      <c r="I80" s="6"/>
      <c r="J80" s="4" t="s">
        <v>77</v>
      </c>
      <c r="K80" s="7"/>
      <c r="L80" s="7">
        <v>141520.85999999999</v>
      </c>
      <c r="M80" s="7">
        <v>0</v>
      </c>
    </row>
    <row r="81" spans="1:13" x14ac:dyDescent="0.25">
      <c r="A81" s="4"/>
      <c r="B81" s="4"/>
      <c r="C81" s="4" t="s">
        <v>16</v>
      </c>
      <c r="D81" s="5">
        <v>45275</v>
      </c>
      <c r="E81" s="4" t="s">
        <v>56</v>
      </c>
      <c r="F81" s="4" t="s">
        <v>70</v>
      </c>
      <c r="G81" s="4"/>
      <c r="H81" s="4"/>
      <c r="I81" s="6"/>
      <c r="J81" s="4" t="s">
        <v>89</v>
      </c>
      <c r="K81" s="7">
        <v>141520.85</v>
      </c>
      <c r="L81" s="7"/>
      <c r="M81" s="7">
        <v>141520.85</v>
      </c>
    </row>
    <row r="82" spans="1:13" ht="15.75" thickBot="1" x14ac:dyDescent="0.3">
      <c r="A82" s="4"/>
      <c r="B82" s="4"/>
      <c r="C82" s="4" t="s">
        <v>15</v>
      </c>
      <c r="D82" s="5">
        <v>45275</v>
      </c>
      <c r="E82" s="4"/>
      <c r="F82" s="4" t="s">
        <v>70</v>
      </c>
      <c r="G82" s="4"/>
      <c r="H82" s="4"/>
      <c r="I82" s="6"/>
      <c r="J82" s="4" t="s">
        <v>77</v>
      </c>
      <c r="K82" s="8"/>
      <c r="L82" s="8">
        <v>141520.85</v>
      </c>
      <c r="M82" s="8">
        <v>0</v>
      </c>
    </row>
    <row r="83" spans="1:13" ht="15.75" thickBot="1" x14ac:dyDescent="0.3">
      <c r="A83" s="4"/>
      <c r="B83" s="4" t="s">
        <v>12</v>
      </c>
      <c r="C83" s="4"/>
      <c r="D83" s="5"/>
      <c r="E83" s="4"/>
      <c r="F83" s="4"/>
      <c r="G83" s="4"/>
      <c r="H83" s="4"/>
      <c r="I83" s="4"/>
      <c r="J83" s="4"/>
      <c r="K83" s="9">
        <f>ROUND(SUM(K2:K82),5)</f>
        <v>4064060.09</v>
      </c>
      <c r="L83" s="9">
        <f>ROUND(SUM(L2:L82),5)</f>
        <v>4162806.18</v>
      </c>
      <c r="M83" s="9">
        <f>M82</f>
        <v>0</v>
      </c>
    </row>
    <row r="84" spans="1:13" s="11" customFormat="1" ht="12" thickBot="1" x14ac:dyDescent="0.25">
      <c r="A84" s="1" t="s">
        <v>13</v>
      </c>
      <c r="B84" s="1"/>
      <c r="C84" s="1"/>
      <c r="D84" s="3"/>
      <c r="E84" s="1"/>
      <c r="F84" s="1"/>
      <c r="G84" s="1"/>
      <c r="H84" s="1"/>
      <c r="I84" s="1"/>
      <c r="J84" s="1"/>
      <c r="K84" s="10">
        <f>K83</f>
        <v>4064060.09</v>
      </c>
      <c r="L84" s="10">
        <f>L83</f>
        <v>4162806.18</v>
      </c>
      <c r="M84" s="10">
        <f>M83</f>
        <v>0</v>
      </c>
    </row>
    <row r="85" spans="1:13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&amp;L&amp;"Arial,Bold"&amp;8 9:35 AM
&amp;"Arial,Bold"&amp;8 04/11/24
&amp;"Arial,Bold"&amp;8 Accrual Basis&amp;C&amp;"Arial,Bold"&amp;12 Northwest Special Recreation Association
&amp;"Arial,Bold"&amp;14 Transactions by Account
&amp;"Arial,Bold"&amp;10 As of December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571500</xdr:colOff>
                <xdr:row>0</xdr:row>
                <xdr:rowOff>190500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571500</xdr:colOff>
                <xdr:row>0</xdr:row>
                <xdr:rowOff>190500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2023</vt:lpstr>
      <vt:lpstr>'2023'!Print_Titles</vt:lpstr>
    </vt:vector>
  </TitlesOfParts>
  <Company>Right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1041224</dc:creator>
  <cp:lastModifiedBy>1041224</cp:lastModifiedBy>
  <dcterms:created xsi:type="dcterms:W3CDTF">2024-04-11T14:35:03Z</dcterms:created>
  <dcterms:modified xsi:type="dcterms:W3CDTF">2024-04-11T16:55:31Z</dcterms:modified>
</cp:coreProperties>
</file>